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1415" windowHeight="6090" activeTab="0"/>
  </bookViews>
  <sheets>
    <sheet name="campania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<sst xmlns="http://schemas.openxmlformats.org/spreadsheetml/2006/main" count="26" uniqueCount="24">
  <si>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Avellino</t>
  </si>
  <si>
    <t>Benevento</t>
  </si>
  <si>
    <t>Caserta</t>
  </si>
  <si>
    <t>Napoli</t>
  </si>
  <si>
    <t>Salerno</t>
  </si>
  <si>
    <t>ITALIA</t>
  </si>
  <si>
    <t>NORD</t>
  </si>
  <si>
    <t>CENTRO</t>
  </si>
  <si>
    <t>MEZZOGIORNO</t>
  </si>
  <si>
    <t>CAMPANIA</t>
  </si>
  <si>
    <t>PROVINCE</t>
  </si>
  <si>
    <t>Conduttore</t>
  </si>
  <si>
    <t>FAMILIARI E PARENTI DEL CONDUTTORE</t>
  </si>
  <si>
    <t>ALTRA MANODOPERA AZIENDALE</t>
  </si>
  <si>
    <t>Totale generale</t>
  </si>
  <si>
    <t>Coniuge</t>
  </si>
  <si>
    <t>Altri familiari del conduttore</t>
  </si>
  <si>
    <t>Parenti del  conduttore</t>
  </si>
  <si>
    <t xml:space="preserve">Totale </t>
  </si>
  <si>
    <t xml:space="preserve">DIRIGENTI E IMPIEGATI </t>
  </si>
  <si>
    <t>OPERAI ED ASSIMILATI</t>
  </si>
  <si>
    <t>A tempo indeterminato</t>
  </si>
  <si>
    <t>A tempo determinato</t>
  </si>
  <si>
    <t>Tavola 16 - Persone per categoria di manodopera agricola e provincia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</si>
</sst>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6">
    <font>
      <sz val="8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17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1" fontId="2" fillId="0" borderId="0" xfId="17" applyNumberFormat="1" applyFont="1" applyAlignment="1">
      <alignment/>
    </xf>
    <xf numFmtId="41" fontId="3" fillId="0" borderId="0" xfId="0" applyNumberFormat="1" applyFont="1" applyAlignment="1">
      <alignment/>
    </xf>
    <xf numFmtId="41" fontId="2" fillId="0" borderId="0" xfId="17" applyFont="1" applyAlignment="1">
      <alignment/>
    </xf>
    <xf numFmtId="41" fontId="2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0" fontId="3" fillId="0" borderId="0" xfId="17" applyNumberFormat="1" applyFont="1" applyAlignment="1">
      <alignment/>
    </xf>
    <xf numFmtId="41" fontId="3" fillId="0" borderId="0" xfId="17" applyFont="1" applyAlignment="1">
      <alignment/>
    </xf>
    <xf numFmtId="0" fontId="2" fillId="0" borderId="0" xfId="0" applyFont="1" applyBorder="1" applyAlignment="1">
      <alignment vertical="center"/>
    </xf>
    <xf numFmtId="41" fontId="3" fillId="0" borderId="1" xfId="17" applyFont="1" applyBorder="1" applyAlignment="1">
      <alignment vertical="center"/>
    </xf>
    <xf numFmtId="41" fontId="4" fillId="0" borderId="1" xfId="17" applyFont="1" applyBorder="1" applyAlignment="1">
      <alignment horizontal="right" vertical="center" wrapText="1"/>
    </xf>
    <xf numFmtId="171" fontId="3" fillId="0" borderId="0" xfId="17" applyNumberFormat="1" applyFont="1" applyAlignment="1">
      <alignment/>
    </xf>
    <xf numFmtId="0" fontId="3" fillId="0" borderId="1" xfId="0" applyFont="1" applyBorder="1" applyAlignment="1">
      <alignment vertical="center"/>
    </xf>
    <xf numFmtId="41" fontId="3" fillId="0" borderId="1" xfId="17" applyFont="1" applyBorder="1" applyAlignment="1">
      <alignment horizontal="right" vertical="center" wrapText="1"/>
    </xf>
    <xf numFmtId="41" fontId="3" fillId="0" borderId="1" xfId="17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1" fontId="1" fillId="0" borderId="0" xfId="0" applyNumberFormat="1" applyFont="1" applyAlignment="1">
      <alignment/>
    </xf>
    <xf numFmtId="171" fontId="1" fillId="0" borderId="0" xfId="17" applyNumberFormat="1" applyFont="1" applyBorder="1" applyAlignment="1">
      <alignment/>
    </xf>
    <xf numFmtId="41" fontId="3" fillId="0" borderId="0" xfId="17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41" fontId="3" fillId="0" borderId="0" xfId="17" applyFont="1" applyBorder="1" applyAlignment="1">
      <alignment horizontal="right" vertical="center" wrapText="1"/>
    </xf>
    <xf numFmtId="41" fontId="3" fillId="0" borderId="0" xfId="17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41" fontId="3" fillId="0" borderId="0" xfId="17" applyFont="1" applyBorder="1" applyAlignment="1">
      <alignment/>
    </xf>
    <xf numFmtId="41" fontId="3" fillId="0" borderId="0" xfId="0" applyNumberFormat="1" applyFont="1" applyBorder="1" applyAlignment="1">
      <alignment/>
    </xf>
    <xf numFmtId="171" fontId="3" fillId="0" borderId="0" xfId="17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41" fontId="4" fillId="0" borderId="0" xfId="17" applyFont="1" applyBorder="1" applyAlignment="1">
      <alignment horizontal="right" vertical="center" wrapText="1"/>
    </xf>
    <xf numFmtId="41" fontId="2" fillId="0" borderId="0" xfId="0" applyNumberFormat="1" applyFont="1" applyBorder="1" applyAlignment="1">
      <alignment/>
    </xf>
    <xf numFmtId="41" fontId="2" fillId="0" borderId="0" xfId="17" applyFont="1" applyBorder="1" applyAlignment="1">
      <alignment/>
    </xf>
    <xf numFmtId="0" fontId="3" fillId="0" borderId="0" xfId="0" applyFont="1" applyBorder="1" applyAlignment="1">
      <alignment horizontal="right"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5"/>
  <sheetViews>
    <sheetView tabSelected="1" workbookViewId="0" topLeftCell="A1">
      <selection activeCell="A3" sqref="A3:A4"/>
    </sheetView>
  </sheetViews>
  <sheetFormatPr defaultColWidth="9.33203125" defaultRowHeight="11.25"/>
  <cols>
    <col min="1" max="1" width="17.66015625" style="1" customWidth="1"/>
    <col min="2" max="2" width="14.5" style="1" customWidth="1"/>
    <col min="3" max="3" width="12.5" style="1" customWidth="1"/>
    <col min="4" max="4" width="12.33203125" style="2" customWidth="1"/>
    <col min="5" max="5" width="11.33203125" style="1" customWidth="1"/>
    <col min="6" max="6" width="14" style="2" customWidth="1"/>
    <col min="7" max="7" width="15.33203125" style="1" customWidth="1"/>
    <col min="8" max="8" width="14.66015625" style="2" customWidth="1"/>
    <col min="9" max="9" width="0.4921875" style="1" hidden="1" customWidth="1"/>
    <col min="10" max="10" width="14.33203125" style="1" customWidth="1"/>
    <col min="11" max="11" width="14.5" style="2" customWidth="1"/>
    <col min="12" max="12" width="16" style="2" customWidth="1"/>
    <col min="13" max="15" width="12.83203125" style="2" customWidth="1"/>
    <col min="16" max="16" width="22" style="1" customWidth="1"/>
    <col min="17" max="17" width="16.16015625" style="1" customWidth="1"/>
    <col min="18" max="18" width="11.83203125" style="1" customWidth="1"/>
    <col min="19" max="20" width="15.33203125" style="1" customWidth="1"/>
    <col min="21" max="21" width="11.83203125" style="1" customWidth="1"/>
    <col min="22" max="22" width="10.16015625" style="1" bestFit="1" customWidth="1"/>
    <col min="23" max="23" width="9.33203125" style="1" customWidth="1"/>
    <col min="24" max="24" width="11" style="1" customWidth="1"/>
    <col min="25" max="25" width="14.33203125" style="1" customWidth="1"/>
    <col min="26" max="16384" width="9.33203125" style="1" customWidth="1"/>
  </cols>
  <sheetData>
    <row r="2" spans="1:13" ht="12.75" customHeight="1">
      <c r="A2" s="12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2.75" customHeight="1">
      <c r="A4" s="16" t="s">
        <v>10</v>
      </c>
      <c r="B4" s="17" t="s">
        <v>11</v>
      </c>
      <c r="C4" s="18" t="s">
        <v>12</v>
      </c>
      <c r="D4" s="18"/>
      <c r="E4" s="18"/>
      <c r="F4" s="18"/>
      <c r="G4" s="18" t="s">
        <v>13</v>
      </c>
      <c r="H4" s="18"/>
      <c r="I4" s="18"/>
      <c r="J4" s="18"/>
      <c r="K4" s="18"/>
      <c r="L4" s="17" t="s">
        <v>14</v>
      </c>
      <c r="M4" s="1"/>
    </row>
    <row r="5" spans="1:13" ht="12.75">
      <c r="A5" s="16"/>
      <c r="B5" s="16"/>
      <c r="C5" s="17" t="s">
        <v>15</v>
      </c>
      <c r="D5" s="17" t="s">
        <v>16</v>
      </c>
      <c r="E5" s="17" t="s">
        <v>17</v>
      </c>
      <c r="F5" s="17" t="s">
        <v>18</v>
      </c>
      <c r="G5" s="18" t="s">
        <v>19</v>
      </c>
      <c r="H5" s="18"/>
      <c r="I5" s="13"/>
      <c r="J5" s="18" t="s">
        <v>20</v>
      </c>
      <c r="K5" s="18"/>
      <c r="L5" s="20"/>
      <c r="M5" s="1"/>
    </row>
    <row r="6" spans="1:13" ht="24.75" customHeight="1">
      <c r="A6" s="16"/>
      <c r="B6" s="16"/>
      <c r="C6" s="19"/>
      <c r="D6" s="19"/>
      <c r="E6" s="19"/>
      <c r="F6" s="19"/>
      <c r="G6" s="14" t="s">
        <v>21</v>
      </c>
      <c r="H6" s="14" t="s">
        <v>22</v>
      </c>
      <c r="I6" s="14"/>
      <c r="J6" s="14" t="s">
        <v>21</v>
      </c>
      <c r="K6" s="14" t="s">
        <v>22</v>
      </c>
      <c r="L6" s="20"/>
      <c r="M6" s="1"/>
    </row>
    <row r="7" spans="1:13" ht="12.75">
      <c r="A7" s="3" t="s">
        <v>2</v>
      </c>
      <c r="B7" s="11">
        <v>40657</v>
      </c>
      <c r="C7" s="11">
        <v>24559</v>
      </c>
      <c r="D7" s="11">
        <v>32746</v>
      </c>
      <c r="E7" s="11">
        <v>1881</v>
      </c>
      <c r="F7" s="11">
        <v>59186</v>
      </c>
      <c r="G7" s="11">
        <v>125</v>
      </c>
      <c r="H7" s="11">
        <v>1701</v>
      </c>
      <c r="I7" s="11"/>
      <c r="J7" s="11">
        <v>503</v>
      </c>
      <c r="K7" s="11">
        <v>13399</v>
      </c>
      <c r="L7" s="11">
        <v>115571</v>
      </c>
      <c r="M7" s="1"/>
    </row>
    <row r="8" spans="1:13" ht="12.75">
      <c r="A8" s="3" t="s">
        <v>1</v>
      </c>
      <c r="B8" s="11">
        <v>33439</v>
      </c>
      <c r="C8" s="11">
        <v>22813</v>
      </c>
      <c r="D8" s="11">
        <v>30131</v>
      </c>
      <c r="E8" s="11">
        <v>2364</v>
      </c>
      <c r="F8" s="11">
        <v>55308</v>
      </c>
      <c r="G8" s="11">
        <v>79</v>
      </c>
      <c r="H8" s="11">
        <v>980</v>
      </c>
      <c r="I8" s="11"/>
      <c r="J8" s="11">
        <v>390</v>
      </c>
      <c r="K8" s="11">
        <v>9287</v>
      </c>
      <c r="L8" s="11">
        <v>99483</v>
      </c>
      <c r="M8" s="1"/>
    </row>
    <row r="9" spans="1:13" ht="12.75">
      <c r="A9" s="3" t="s">
        <v>3</v>
      </c>
      <c r="B9" s="11">
        <v>42911</v>
      </c>
      <c r="C9" s="11">
        <v>26316</v>
      </c>
      <c r="D9" s="11">
        <v>38938</v>
      </c>
      <c r="E9" s="11">
        <v>3912</v>
      </c>
      <c r="F9" s="11">
        <v>69166</v>
      </c>
      <c r="G9" s="11">
        <v>65</v>
      </c>
      <c r="H9" s="11">
        <v>1582</v>
      </c>
      <c r="I9" s="11"/>
      <c r="J9" s="11">
        <v>405</v>
      </c>
      <c r="K9" s="11">
        <v>26663</v>
      </c>
      <c r="L9" s="11">
        <v>140792</v>
      </c>
      <c r="M9" s="1"/>
    </row>
    <row r="10" spans="1:19" ht="12.75">
      <c r="A10" s="3" t="s">
        <v>0</v>
      </c>
      <c r="B10" s="11">
        <v>48256</v>
      </c>
      <c r="C10" s="11">
        <v>31231</v>
      </c>
      <c r="D10" s="11">
        <v>38380</v>
      </c>
      <c r="E10" s="11">
        <v>3375</v>
      </c>
      <c r="F10" s="11">
        <v>72986</v>
      </c>
      <c r="G10" s="11">
        <v>114</v>
      </c>
      <c r="H10" s="11">
        <v>1506</v>
      </c>
      <c r="I10" s="11"/>
      <c r="J10" s="11">
        <v>307</v>
      </c>
      <c r="K10" s="11">
        <v>14331</v>
      </c>
      <c r="L10" s="11">
        <v>137500</v>
      </c>
      <c r="M10" s="1"/>
      <c r="O10" s="22"/>
      <c r="P10" s="23"/>
      <c r="Q10" s="23"/>
      <c r="R10" s="23"/>
      <c r="S10" s="23"/>
    </row>
    <row r="11" spans="1:19" ht="12.75" customHeight="1">
      <c r="A11" s="3" t="s">
        <v>4</v>
      </c>
      <c r="B11" s="11">
        <v>82719</v>
      </c>
      <c r="C11" s="11">
        <v>55386</v>
      </c>
      <c r="D11" s="11">
        <v>72346</v>
      </c>
      <c r="E11" s="11">
        <v>4926</v>
      </c>
      <c r="F11" s="11">
        <v>132658</v>
      </c>
      <c r="G11" s="11">
        <v>258</v>
      </c>
      <c r="H11" s="11">
        <v>4268</v>
      </c>
      <c r="I11" s="11"/>
      <c r="J11" s="11">
        <v>554</v>
      </c>
      <c r="K11" s="11">
        <v>40694</v>
      </c>
      <c r="L11" s="11">
        <v>261151</v>
      </c>
      <c r="M11" s="1"/>
      <c r="O11" s="24"/>
      <c r="P11" s="25"/>
      <c r="Q11" s="25"/>
      <c r="R11" s="25"/>
      <c r="S11" s="26"/>
    </row>
    <row r="12" spans="1:19" ht="12.75" customHeight="1">
      <c r="A12" s="4" t="s">
        <v>9</v>
      </c>
      <c r="B12" s="7">
        <f aca="true" t="shared" si="0" ref="B12:H12">SUM(B7:B11)</f>
        <v>247982</v>
      </c>
      <c r="C12" s="7">
        <f t="shared" si="0"/>
        <v>160305</v>
      </c>
      <c r="D12" s="7">
        <f t="shared" si="0"/>
        <v>212541</v>
      </c>
      <c r="E12" s="7">
        <f t="shared" si="0"/>
        <v>16458</v>
      </c>
      <c r="F12" s="7">
        <f t="shared" si="0"/>
        <v>389304</v>
      </c>
      <c r="G12" s="7">
        <f t="shared" si="0"/>
        <v>641</v>
      </c>
      <c r="H12" s="7">
        <f t="shared" si="0"/>
        <v>10037</v>
      </c>
      <c r="I12" s="7"/>
      <c r="J12" s="7">
        <f>SUM(J7:J11)</f>
        <v>2159</v>
      </c>
      <c r="K12" s="7">
        <f>SUM(K7:K11)</f>
        <v>104374</v>
      </c>
      <c r="L12" s="7">
        <f>SUM(L7:L11)</f>
        <v>754497</v>
      </c>
      <c r="M12" s="1"/>
      <c r="O12" s="27"/>
      <c r="P12" s="27"/>
      <c r="Q12" s="27"/>
      <c r="R12" s="27"/>
      <c r="S12" s="28"/>
    </row>
    <row r="13" spans="1:19" ht="12.75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"/>
      <c r="O13" s="27"/>
      <c r="P13" s="27"/>
      <c r="Q13" s="27"/>
      <c r="R13" s="27"/>
      <c r="S13" s="38"/>
    </row>
    <row r="14" spans="1:20" ht="12.75">
      <c r="A14" s="4" t="s">
        <v>5</v>
      </c>
      <c r="B14" s="7">
        <v>2576794</v>
      </c>
      <c r="C14" s="7">
        <v>1644467</v>
      </c>
      <c r="D14" s="7">
        <v>2256087</v>
      </c>
      <c r="E14" s="7">
        <v>277168</v>
      </c>
      <c r="F14" s="7">
        <v>4177722</v>
      </c>
      <c r="G14" s="7">
        <v>21964</v>
      </c>
      <c r="H14" s="7">
        <v>88543</v>
      </c>
      <c r="I14" s="7"/>
      <c r="J14" s="7">
        <v>52476</v>
      </c>
      <c r="K14" s="7">
        <v>968032</v>
      </c>
      <c r="L14" s="7">
        <v>7885531</v>
      </c>
      <c r="M14" s="1"/>
      <c r="N14" s="10"/>
      <c r="O14" s="29"/>
      <c r="P14" s="30"/>
      <c r="Q14" s="30"/>
      <c r="R14" s="30"/>
      <c r="S14" s="30"/>
      <c r="T14" s="6"/>
    </row>
    <row r="15" spans="1:20" ht="12.75">
      <c r="A15" s="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"/>
      <c r="N15" s="10"/>
      <c r="O15" s="29"/>
      <c r="P15" s="30"/>
      <c r="Q15" s="30"/>
      <c r="R15" s="30"/>
      <c r="S15" s="30"/>
      <c r="T15" s="6"/>
    </row>
    <row r="16" spans="1:20" ht="12.75">
      <c r="A16" s="4" t="s">
        <v>6</v>
      </c>
      <c r="B16" s="7">
        <v>633984</v>
      </c>
      <c r="C16" s="7">
        <v>403676</v>
      </c>
      <c r="D16" s="7">
        <v>651478</v>
      </c>
      <c r="E16" s="7">
        <v>96451</v>
      </c>
      <c r="F16" s="7">
        <v>1151605</v>
      </c>
      <c r="G16" s="7">
        <v>10764</v>
      </c>
      <c r="H16" s="7">
        <v>10805</v>
      </c>
      <c r="I16" s="7"/>
      <c r="J16" s="7">
        <v>23857</v>
      </c>
      <c r="K16" s="7">
        <v>126871</v>
      </c>
      <c r="L16" s="7">
        <v>1957886</v>
      </c>
      <c r="M16" s="1"/>
      <c r="N16" s="10"/>
      <c r="O16" s="29"/>
      <c r="P16" s="30"/>
      <c r="Q16" s="30"/>
      <c r="R16" s="30"/>
      <c r="S16" s="30"/>
      <c r="T16" s="6"/>
    </row>
    <row r="17" spans="1:20" ht="12.75">
      <c r="A17" s="4" t="s">
        <v>7</v>
      </c>
      <c r="B17" s="7">
        <v>473387</v>
      </c>
      <c r="C17" s="7">
        <v>316207</v>
      </c>
      <c r="D17" s="7">
        <v>406754</v>
      </c>
      <c r="E17" s="7">
        <v>51933</v>
      </c>
      <c r="F17" s="7">
        <v>774894</v>
      </c>
      <c r="G17" s="7">
        <v>6434</v>
      </c>
      <c r="H17" s="7">
        <v>9857</v>
      </c>
      <c r="I17" s="7"/>
      <c r="J17" s="7">
        <v>11988</v>
      </c>
      <c r="K17" s="7">
        <v>71239</v>
      </c>
      <c r="L17" s="7">
        <v>1347799</v>
      </c>
      <c r="M17" s="1"/>
      <c r="N17" s="10"/>
      <c r="O17" s="29"/>
      <c r="P17" s="30"/>
      <c r="Q17" s="30"/>
      <c r="R17" s="30"/>
      <c r="S17" s="30"/>
      <c r="T17" s="6"/>
    </row>
    <row r="18" spans="1:19" ht="12.75">
      <c r="A18" s="4" t="s">
        <v>8</v>
      </c>
      <c r="B18" s="7">
        <v>1469423</v>
      </c>
      <c r="C18" s="7">
        <v>924584</v>
      </c>
      <c r="D18" s="7">
        <v>1197855</v>
      </c>
      <c r="E18" s="7">
        <v>128784</v>
      </c>
      <c r="F18" s="7">
        <v>2251223</v>
      </c>
      <c r="G18" s="7">
        <v>4766</v>
      </c>
      <c r="H18" s="7">
        <v>67881</v>
      </c>
      <c r="I18" s="7"/>
      <c r="J18" s="7">
        <v>16631</v>
      </c>
      <c r="K18" s="7">
        <v>769922</v>
      </c>
      <c r="L18" s="7">
        <v>4579846</v>
      </c>
      <c r="M18" s="1"/>
      <c r="N18" s="10"/>
      <c r="O18" s="29"/>
      <c r="P18" s="30"/>
      <c r="Q18" s="30"/>
      <c r="R18" s="30"/>
      <c r="S18" s="30"/>
    </row>
    <row r="19" spans="1:20" ht="12.75">
      <c r="A19" s="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"/>
      <c r="O19" s="22"/>
      <c r="P19" s="25"/>
      <c r="Q19" s="25"/>
      <c r="R19" s="25"/>
      <c r="S19" s="25"/>
      <c r="T19" s="6"/>
    </row>
    <row r="20" spans="1:20" ht="12.75">
      <c r="A20" s="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"/>
      <c r="N20" s="10"/>
      <c r="O20" s="31"/>
      <c r="P20" s="31"/>
      <c r="Q20" s="31"/>
      <c r="R20" s="31"/>
      <c r="S20" s="32"/>
      <c r="T20" s="6"/>
    </row>
    <row r="21" spans="1:20" ht="12.75">
      <c r="A21" s="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"/>
      <c r="N21" s="10"/>
      <c r="O21" s="31"/>
      <c r="P21" s="32"/>
      <c r="Q21" s="32"/>
      <c r="R21" s="32"/>
      <c r="S21" s="32"/>
      <c r="T21" s="6"/>
    </row>
    <row r="22" spans="1:19" ht="12.75">
      <c r="A22" s="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"/>
      <c r="N22" s="10"/>
      <c r="O22" s="31"/>
      <c r="P22" s="32"/>
      <c r="Q22" s="32"/>
      <c r="R22" s="32"/>
      <c r="S22" s="32"/>
    </row>
    <row r="23" spans="1:19" ht="12.75">
      <c r="A23" s="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"/>
      <c r="O23" s="22"/>
      <c r="P23" s="25"/>
      <c r="Q23" s="25"/>
      <c r="R23" s="25"/>
      <c r="S23" s="25"/>
    </row>
    <row r="24" spans="1:19" ht="12.75">
      <c r="A24" s="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1"/>
      <c r="O24" s="22"/>
      <c r="P24" s="25"/>
      <c r="Q24" s="25"/>
      <c r="R24" s="25"/>
      <c r="S24" s="25"/>
    </row>
    <row r="25" spans="1:19" ht="12.75">
      <c r="A25" s="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"/>
      <c r="O25" s="22"/>
      <c r="P25" s="25"/>
      <c r="Q25" s="25"/>
      <c r="R25" s="25"/>
      <c r="S25" s="25"/>
    </row>
    <row r="26" spans="1:19" ht="12.75">
      <c r="A26" s="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1"/>
      <c r="O26" s="22"/>
      <c r="P26" s="25"/>
      <c r="Q26" s="25"/>
      <c r="R26" s="25"/>
      <c r="S26" s="25"/>
    </row>
    <row r="27" spans="15:25" ht="12.75">
      <c r="O27" s="23"/>
      <c r="P27" s="23"/>
      <c r="Q27" s="23"/>
      <c r="R27" s="23"/>
      <c r="S27" s="26"/>
      <c r="V27" s="5"/>
      <c r="X27" s="7" t="e">
        <f>SUM(#REF!)</f>
        <v>#REF!</v>
      </c>
      <c r="Y27" s="5" t="e">
        <f>SUM(#REF!)</f>
        <v>#REF!</v>
      </c>
    </row>
    <row r="28" spans="8:25" ht="12.75">
      <c r="H28" s="1"/>
      <c r="O28" s="23"/>
      <c r="P28" s="23"/>
      <c r="Q28" s="23"/>
      <c r="R28" s="33"/>
      <c r="S28" s="34"/>
      <c r="U28" s="8"/>
      <c r="V28" s="5"/>
      <c r="W28" s="6"/>
      <c r="X28" s="7"/>
      <c r="Y28" s="5"/>
    </row>
    <row r="29" spans="10:25" ht="12.75">
      <c r="J29" s="2"/>
      <c r="O29" s="35"/>
      <c r="P29" s="35"/>
      <c r="Q29" s="35"/>
      <c r="R29" s="35"/>
      <c r="S29" s="34"/>
      <c r="V29" s="5"/>
      <c r="X29" s="7">
        <v>501215</v>
      </c>
      <c r="Y29" s="5">
        <v>498405.64</v>
      </c>
    </row>
    <row r="30" spans="12:25" ht="12.75">
      <c r="L30" s="6"/>
      <c r="N30" s="10"/>
      <c r="O30" s="29"/>
      <c r="P30" s="36"/>
      <c r="Q30" s="37"/>
      <c r="R30" s="36"/>
      <c r="S30" s="37"/>
      <c r="T30" s="21"/>
      <c r="U30" s="8" t="e">
        <f>+T14/S30*100</f>
        <v>#DIV/0!</v>
      </c>
      <c r="V30" s="5"/>
      <c r="W30" s="6"/>
      <c r="X30" s="7"/>
      <c r="Y30" s="5"/>
    </row>
    <row r="31" spans="12:25" ht="12.75">
      <c r="L31" s="6"/>
      <c r="N31" s="10"/>
      <c r="O31" s="30"/>
      <c r="P31" s="30"/>
      <c r="Q31" s="30"/>
      <c r="R31" s="30"/>
      <c r="S31" s="37"/>
      <c r="T31" s="21"/>
      <c r="U31" s="8"/>
      <c r="V31" s="5"/>
      <c r="W31" s="6"/>
      <c r="X31" s="7">
        <v>118540</v>
      </c>
      <c r="Y31" s="5">
        <v>198968.28</v>
      </c>
    </row>
    <row r="32" spans="12:25" ht="12.75">
      <c r="L32" s="6"/>
      <c r="N32" s="10"/>
      <c r="O32" s="29"/>
      <c r="P32" s="30"/>
      <c r="Q32" s="30"/>
      <c r="R32" s="30"/>
      <c r="S32" s="30"/>
      <c r="T32" s="21"/>
      <c r="U32" s="8"/>
      <c r="V32" s="5"/>
      <c r="W32" s="6"/>
      <c r="X32" s="7">
        <v>81924</v>
      </c>
      <c r="Y32" s="5">
        <v>71290.69</v>
      </c>
    </row>
    <row r="33" spans="14:25" ht="12.75">
      <c r="N33" s="1"/>
      <c r="O33" s="30"/>
      <c r="P33" s="30"/>
      <c r="Q33" s="30"/>
      <c r="R33" s="30"/>
      <c r="S33" s="37"/>
      <c r="V33" s="5"/>
      <c r="X33" s="7">
        <v>300751</v>
      </c>
      <c r="Y33" s="5">
        <v>228146.67</v>
      </c>
    </row>
    <row r="34" spans="14:19" ht="12.75">
      <c r="N34" s="10"/>
      <c r="O34" s="15"/>
      <c r="P34" s="9"/>
      <c r="Q34" s="9"/>
      <c r="R34" s="9"/>
      <c r="S34" s="9"/>
    </row>
    <row r="35" spans="14:19" ht="12.75">
      <c r="N35" s="10"/>
      <c r="O35" s="15"/>
      <c r="P35" s="9"/>
      <c r="Q35" s="9"/>
      <c r="R35" s="9"/>
      <c r="S35" s="9"/>
    </row>
    <row r="36" spans="14:19" ht="12.75">
      <c r="N36" s="10"/>
      <c r="O36" s="15"/>
      <c r="P36" s="9"/>
      <c r="Q36" s="9"/>
      <c r="R36" s="9"/>
      <c r="S36" s="9"/>
    </row>
    <row r="43" spans="14:19" ht="12.75">
      <c r="N43" s="10"/>
      <c r="O43" s="11"/>
      <c r="P43" s="6"/>
      <c r="Q43" s="6"/>
      <c r="R43" s="6"/>
      <c r="S43" s="6"/>
    </row>
    <row r="44" spans="14:19" ht="12.75">
      <c r="N44" s="10"/>
      <c r="O44" s="11"/>
      <c r="P44" s="6"/>
      <c r="Q44" s="6"/>
      <c r="R44" s="6"/>
      <c r="S44" s="6"/>
    </row>
    <row r="45" spans="14:19" ht="12.75">
      <c r="N45" s="10"/>
      <c r="O45" s="11"/>
      <c r="P45" s="6"/>
      <c r="Q45" s="6"/>
      <c r="R45" s="6"/>
      <c r="S45" s="6"/>
    </row>
  </sheetData>
  <mergeCells count="17">
    <mergeCell ref="S11:S12"/>
    <mergeCell ref="G4:K4"/>
    <mergeCell ref="S27:S29"/>
    <mergeCell ref="O28:P28"/>
    <mergeCell ref="Q28:R28"/>
    <mergeCell ref="O27:R27"/>
    <mergeCell ref="G5:H5"/>
    <mergeCell ref="J5:K5"/>
    <mergeCell ref="L4:L6"/>
    <mergeCell ref="P10:S10"/>
    <mergeCell ref="A4:A6"/>
    <mergeCell ref="B4:B6"/>
    <mergeCell ref="C4:F4"/>
    <mergeCell ref="C5:C6"/>
    <mergeCell ref="D5:D6"/>
    <mergeCell ref="E5:E6"/>
    <mergeCell ref="F5:F6"/>
  </mergeCells>
  <printOptions/>
  <pageMargins left="0.24" right="0.2" top="0.51" bottom="0.62" header="0.51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2006-07-04T09:54:27Z</cp:lastPrinted>
  <dcterms:created xsi:type="dcterms:W3CDTF">2003-03-06T13:14:18Z</dcterms:created>
  <dcterms:modified xsi:type="dcterms:W3CDTF">2006-07-04T09:54:52Z</dcterms:modified>
  <cp:category/>
  <cp:version/>
  <cp:contentType/>
  <cp:contentStatus/>
</cp:coreProperties>
</file>